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0" windowHeight="10875" activeTab="0"/>
  </bookViews>
  <sheets>
    <sheet name="Tabelle1" sheetId="1" r:id="rId1"/>
  </sheets>
  <definedNames>
    <definedName name="_xlnm.Print_Area" localSheetId="0">'Tabelle1'!$A$2:$W$66</definedName>
  </definedNames>
  <calcPr fullCalcOnLoad="1"/>
</workbook>
</file>

<file path=xl/sharedStrings.xml><?xml version="1.0" encoding="utf-8"?>
<sst xmlns="http://schemas.openxmlformats.org/spreadsheetml/2006/main" count="155" uniqueCount="61">
  <si>
    <t>M E D A I L L E N S P I E G E L</t>
  </si>
  <si>
    <t>Gesamt</t>
  </si>
  <si>
    <t>Schüler</t>
  </si>
  <si>
    <t>Jugend</t>
  </si>
  <si>
    <t>Junioren</t>
  </si>
  <si>
    <t>L.-Klasse</t>
  </si>
  <si>
    <t>Pl.</t>
  </si>
  <si>
    <t>L-Nr</t>
  </si>
  <si>
    <t>Verband</t>
  </si>
  <si>
    <t>1.</t>
  </si>
  <si>
    <t>2.</t>
  </si>
  <si>
    <t>3.</t>
  </si>
  <si>
    <t>Brandenburg</t>
  </si>
  <si>
    <t>NRW</t>
  </si>
  <si>
    <t>Sachsen-Anhalt</t>
  </si>
  <si>
    <t>4.</t>
  </si>
  <si>
    <t>Baden-Würtenberg</t>
  </si>
  <si>
    <t>8.</t>
  </si>
  <si>
    <t>Berlin</t>
  </si>
  <si>
    <t>5.</t>
  </si>
  <si>
    <t>Sachsen</t>
  </si>
  <si>
    <t>6.</t>
  </si>
  <si>
    <t>Mecklenb.-Vorpom.</t>
  </si>
  <si>
    <t>7.</t>
  </si>
  <si>
    <t>Niedersachsen</t>
  </si>
  <si>
    <t>NRW Vereine</t>
  </si>
  <si>
    <t>Verein</t>
  </si>
  <si>
    <t>RG KV NRW</t>
  </si>
  <si>
    <t>KG Essen</t>
  </si>
  <si>
    <t>Rh.Tr. Düsseldorf</t>
  </si>
  <si>
    <t>KC W Bochum</t>
  </si>
  <si>
    <t>HSG Holzheim</t>
  </si>
  <si>
    <t>KSG Wuppertal</t>
  </si>
  <si>
    <t>Beteiligung an Medaillen der RG - NRW</t>
  </si>
  <si>
    <t xml:space="preserve"> </t>
  </si>
  <si>
    <t>Oberhausen Sterk.</t>
  </si>
  <si>
    <t>9.</t>
  </si>
  <si>
    <t>10.</t>
  </si>
  <si>
    <t>11.</t>
  </si>
  <si>
    <t>12.</t>
  </si>
  <si>
    <t>Holzheimer SG</t>
  </si>
  <si>
    <t>WSV BW Rheidt</t>
  </si>
  <si>
    <t>13.</t>
  </si>
  <si>
    <t>KC Friedrichsfeld</t>
  </si>
  <si>
    <t xml:space="preserve">  </t>
  </si>
  <si>
    <t>Lind.Dahl.KC</t>
  </si>
  <si>
    <t>L-Klasse</t>
  </si>
  <si>
    <t>AKC Oberhausen</t>
  </si>
  <si>
    <t>Kanu-Rennsportwart</t>
  </si>
  <si>
    <t>Bremen</t>
  </si>
  <si>
    <t>KSC Lünen</t>
  </si>
  <si>
    <t>Rheintreue</t>
  </si>
  <si>
    <t>über Sprint-, Kurz-, Mittel- und Langstrecke der Junioren und Leistungsklasse,</t>
  </si>
  <si>
    <t>sowie der Schüler und Jugend über Kurz-, Langstrecke und Mehrkampf.</t>
  </si>
  <si>
    <t>CC Emsdetten</t>
  </si>
  <si>
    <t>KKM</t>
  </si>
  <si>
    <t>Bayern</t>
  </si>
  <si>
    <t>Hamburg</t>
  </si>
  <si>
    <t>Schleswig-Holstein</t>
  </si>
  <si>
    <t>KR Hamm</t>
  </si>
  <si>
    <t>Deutsche Kanu-Rennsportmeisterschaften 2013 in Köln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</si>
</sst>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[$-407]dddd\,\ d\.\ mmmm\ yyyy"/>
    <numFmt numFmtId="167" formatCode="[$-407]d/\ mmmm\ yyyy;@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8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7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952500</xdr:colOff>
      <xdr:row>63</xdr:row>
      <xdr:rowOff>85725</xdr:rowOff>
    </xdr:to>
    <xdr:pic>
      <xdr:nvPicPr>
        <xdr:cNvPr id="1" name="Picture 8" descr="PaulS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2987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114300</xdr:rowOff>
    </xdr:from>
    <xdr:to>
      <xdr:col>21</xdr:col>
      <xdr:colOff>238125</xdr:colOff>
      <xdr:row>1</xdr:row>
      <xdr:rowOff>695325</xdr:rowOff>
    </xdr:to>
    <xdr:pic>
      <xdr:nvPicPr>
        <xdr:cNvPr id="2" name="Picture 1" descr="Br-Kopf-2"/>
        <xdr:cNvPicPr preferRelativeResize="1">
          <a:picLocks noChangeAspect="1"/>
        </xdr:cNvPicPr>
      </xdr:nvPicPr>
      <xdr:blipFill>
        <a:blip r:embed="rId2"/>
        <a:srcRect b="15248"/>
        <a:stretch>
          <a:fillRect/>
        </a:stretch>
      </xdr:blipFill>
      <xdr:spPr>
        <a:xfrm>
          <a:off x="142875" y="114300"/>
          <a:ext cx="5895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PageLayoutView="0" workbookViewId="0" topLeftCell="A23">
      <selection activeCell="B54" sqref="B54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17.421875" style="0" customWidth="1"/>
    <col min="4" max="6" width="4.7109375" style="0" customWidth="1"/>
    <col min="7" max="7" width="1.7109375" style="0" customWidth="1"/>
    <col min="8" max="10" width="3.7109375" style="0" customWidth="1"/>
    <col min="11" max="11" width="1.7109375" style="0" customWidth="1"/>
    <col min="12" max="14" width="3.7109375" style="0" customWidth="1"/>
    <col min="15" max="15" width="1.7109375" style="0" customWidth="1"/>
    <col min="16" max="18" width="3.7109375" style="0" customWidth="1"/>
    <col min="19" max="19" width="1.7109375" style="0" customWidth="1"/>
    <col min="20" max="22" width="3.7109375" style="0" customWidth="1"/>
    <col min="23" max="23" width="0.71875" style="0" customWidth="1"/>
  </cols>
  <sheetData>
    <row r="1" spans="1:22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54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27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8">
      <c r="A4" s="34" t="s">
        <v>60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2.75">
      <c r="A5" s="35" t="s">
        <v>52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3" ht="12.75">
      <c r="A6" s="35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t="s">
        <v>34</v>
      </c>
    </row>
    <row r="7" spans="1:22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12.75">
      <c r="A8" s="1"/>
      <c r="B8" s="1"/>
      <c r="C8" s="1"/>
      <c r="D8" s="28" t="s">
        <v>1</v>
      </c>
      <c r="E8" s="29"/>
      <c r="F8" s="30"/>
      <c r="H8" s="28" t="s">
        <v>2</v>
      </c>
      <c r="I8" s="29"/>
      <c r="J8" s="30"/>
      <c r="L8" s="28" t="s">
        <v>3</v>
      </c>
      <c r="M8" s="29"/>
      <c r="N8" s="30"/>
      <c r="P8" s="28" t="s">
        <v>4</v>
      </c>
      <c r="Q8" s="29"/>
      <c r="R8" s="30"/>
      <c r="T8" s="28" t="s">
        <v>5</v>
      </c>
      <c r="U8" s="29"/>
      <c r="V8" s="30"/>
    </row>
    <row r="9" spans="1:22" ht="12.75">
      <c r="A9" s="2" t="s">
        <v>6</v>
      </c>
      <c r="B9" s="2" t="s">
        <v>7</v>
      </c>
      <c r="C9" s="2" t="s">
        <v>8</v>
      </c>
      <c r="D9" s="11" t="s">
        <v>9</v>
      </c>
      <c r="E9" s="11" t="s">
        <v>10</v>
      </c>
      <c r="F9" s="11" t="s">
        <v>11</v>
      </c>
      <c r="G9" s="3"/>
      <c r="H9" s="11" t="s">
        <v>9</v>
      </c>
      <c r="I9" s="11" t="s">
        <v>10</v>
      </c>
      <c r="J9" s="11" t="s">
        <v>11</v>
      </c>
      <c r="K9" s="3"/>
      <c r="L9" s="11" t="s">
        <v>9</v>
      </c>
      <c r="M9" s="11" t="s">
        <v>10</v>
      </c>
      <c r="N9" s="11" t="s">
        <v>11</v>
      </c>
      <c r="O9" s="3"/>
      <c r="P9" s="11" t="s">
        <v>9</v>
      </c>
      <c r="Q9" s="11" t="s">
        <v>10</v>
      </c>
      <c r="R9" s="11" t="s">
        <v>11</v>
      </c>
      <c r="S9" s="3"/>
      <c r="T9" s="11" t="s">
        <v>9</v>
      </c>
      <c r="U9" s="11" t="s">
        <v>10</v>
      </c>
      <c r="V9" s="11" t="s">
        <v>11</v>
      </c>
    </row>
    <row r="10" spans="1:22" ht="12.75">
      <c r="A10" s="10" t="s">
        <v>9</v>
      </c>
      <c r="B10" s="18">
        <v>4</v>
      </c>
      <c r="C10" s="4" t="s">
        <v>12</v>
      </c>
      <c r="D10" s="11">
        <f aca="true" t="shared" si="0" ref="D10:D21">SUM(H10,L10,P10,T10)</f>
        <v>38</v>
      </c>
      <c r="E10" s="11">
        <f aca="true" t="shared" si="1" ref="E10:F21">SUM(I10,M10,Q10,U10,)</f>
        <v>38</v>
      </c>
      <c r="F10" s="11">
        <f t="shared" si="1"/>
        <v>21</v>
      </c>
      <c r="H10" s="11">
        <v>7</v>
      </c>
      <c r="I10" s="11">
        <v>11</v>
      </c>
      <c r="J10" s="11">
        <v>8</v>
      </c>
      <c r="K10" s="12"/>
      <c r="L10" s="11">
        <v>9</v>
      </c>
      <c r="M10" s="11">
        <v>9</v>
      </c>
      <c r="N10" s="11">
        <v>4</v>
      </c>
      <c r="O10" s="12"/>
      <c r="P10" s="11">
        <v>14</v>
      </c>
      <c r="Q10" s="11">
        <v>10</v>
      </c>
      <c r="R10" s="11">
        <v>4</v>
      </c>
      <c r="S10" s="12"/>
      <c r="T10" s="11">
        <v>8</v>
      </c>
      <c r="U10" s="11">
        <v>8</v>
      </c>
      <c r="V10" s="11">
        <v>5</v>
      </c>
    </row>
    <row r="11" spans="1:22" ht="12.75">
      <c r="A11" s="4" t="s">
        <v>10</v>
      </c>
      <c r="B11" s="18">
        <v>10</v>
      </c>
      <c r="C11" s="4" t="s">
        <v>13</v>
      </c>
      <c r="D11" s="11">
        <f t="shared" si="0"/>
        <v>20</v>
      </c>
      <c r="E11" s="11">
        <f t="shared" si="1"/>
        <v>19</v>
      </c>
      <c r="F11" s="11">
        <f t="shared" si="1"/>
        <v>24</v>
      </c>
      <c r="H11" s="11">
        <v>5</v>
      </c>
      <c r="I11" s="11">
        <v>4</v>
      </c>
      <c r="J11" s="11">
        <v>2</v>
      </c>
      <c r="K11" s="12"/>
      <c r="L11" s="11">
        <v>4</v>
      </c>
      <c r="M11" s="11">
        <v>7</v>
      </c>
      <c r="N11" s="11">
        <v>7</v>
      </c>
      <c r="O11" s="12"/>
      <c r="P11" s="11">
        <v>3</v>
      </c>
      <c r="Q11" s="11">
        <v>2</v>
      </c>
      <c r="R11" s="11">
        <v>9</v>
      </c>
      <c r="S11" s="12"/>
      <c r="T11" s="11">
        <v>8</v>
      </c>
      <c r="U11" s="11">
        <v>6</v>
      </c>
      <c r="V11" s="11">
        <v>6</v>
      </c>
    </row>
    <row r="12" spans="1:22" ht="12.75">
      <c r="A12" s="10" t="s">
        <v>11</v>
      </c>
      <c r="B12" s="18">
        <v>1</v>
      </c>
      <c r="C12" s="4" t="s">
        <v>16</v>
      </c>
      <c r="D12" s="11">
        <f t="shared" si="0"/>
        <v>17</v>
      </c>
      <c r="E12" s="11">
        <f t="shared" si="1"/>
        <v>23</v>
      </c>
      <c r="F12" s="11">
        <f t="shared" si="1"/>
        <v>21</v>
      </c>
      <c r="H12" s="11">
        <v>6</v>
      </c>
      <c r="I12" s="11">
        <v>5</v>
      </c>
      <c r="J12" s="11">
        <v>7</v>
      </c>
      <c r="K12" s="12"/>
      <c r="L12" s="11"/>
      <c r="M12" s="11">
        <v>3</v>
      </c>
      <c r="N12" s="11">
        <v>4</v>
      </c>
      <c r="O12" s="12"/>
      <c r="P12" s="11">
        <v>7</v>
      </c>
      <c r="Q12" s="11">
        <v>9</v>
      </c>
      <c r="R12" s="11">
        <v>4</v>
      </c>
      <c r="S12" s="12"/>
      <c r="T12" s="11">
        <v>4</v>
      </c>
      <c r="U12" s="11">
        <v>6</v>
      </c>
      <c r="V12" s="11">
        <v>6</v>
      </c>
    </row>
    <row r="13" spans="1:22" ht="12.75">
      <c r="A13" s="4" t="s">
        <v>15</v>
      </c>
      <c r="B13" s="18">
        <v>15</v>
      </c>
      <c r="C13" s="4" t="s">
        <v>20</v>
      </c>
      <c r="D13" s="11">
        <f t="shared" si="0"/>
        <v>13</v>
      </c>
      <c r="E13" s="11">
        <f t="shared" si="1"/>
        <v>8</v>
      </c>
      <c r="F13" s="11">
        <f t="shared" si="1"/>
        <v>17</v>
      </c>
      <c r="H13" s="11">
        <v>3</v>
      </c>
      <c r="I13" s="11">
        <v>3</v>
      </c>
      <c r="J13" s="11">
        <v>6</v>
      </c>
      <c r="K13" s="12"/>
      <c r="L13" s="11">
        <v>3</v>
      </c>
      <c r="M13" s="11"/>
      <c r="N13" s="11">
        <v>4</v>
      </c>
      <c r="O13" s="12"/>
      <c r="P13" s="11">
        <v>4</v>
      </c>
      <c r="Q13" s="11">
        <v>5</v>
      </c>
      <c r="R13" s="11">
        <v>3</v>
      </c>
      <c r="S13" s="12"/>
      <c r="T13" s="11">
        <v>3</v>
      </c>
      <c r="U13" s="11"/>
      <c r="V13" s="11">
        <v>4</v>
      </c>
    </row>
    <row r="14" spans="1:22" ht="12.75">
      <c r="A14" s="4" t="s">
        <v>19</v>
      </c>
      <c r="B14" s="18">
        <v>16</v>
      </c>
      <c r="C14" s="4" t="s">
        <v>14</v>
      </c>
      <c r="D14" s="11">
        <f t="shared" si="0"/>
        <v>8</v>
      </c>
      <c r="E14" s="11">
        <f t="shared" si="1"/>
        <v>9</v>
      </c>
      <c r="F14" s="11">
        <f t="shared" si="1"/>
        <v>7</v>
      </c>
      <c r="H14" s="11">
        <v>2</v>
      </c>
      <c r="I14" s="11">
        <v>1</v>
      </c>
      <c r="J14" s="11">
        <v>2</v>
      </c>
      <c r="K14" s="12"/>
      <c r="L14" s="11">
        <v>1</v>
      </c>
      <c r="M14" s="11">
        <v>2</v>
      </c>
      <c r="N14" s="11">
        <v>3</v>
      </c>
      <c r="O14" s="12"/>
      <c r="P14" s="11">
        <v>3</v>
      </c>
      <c r="Q14" s="11">
        <v>4</v>
      </c>
      <c r="R14" s="11">
        <v>1</v>
      </c>
      <c r="S14" s="12"/>
      <c r="T14" s="11">
        <v>2</v>
      </c>
      <c r="U14" s="11">
        <v>2</v>
      </c>
      <c r="V14" s="11">
        <v>1</v>
      </c>
    </row>
    <row r="15" spans="1:22" ht="12.75">
      <c r="A15" s="10" t="s">
        <v>21</v>
      </c>
      <c r="B15" s="18">
        <v>3</v>
      </c>
      <c r="C15" s="4" t="s">
        <v>18</v>
      </c>
      <c r="D15" s="11">
        <f t="shared" si="0"/>
        <v>8</v>
      </c>
      <c r="E15" s="11">
        <f t="shared" si="1"/>
        <v>7</v>
      </c>
      <c r="F15" s="11">
        <f t="shared" si="1"/>
        <v>12</v>
      </c>
      <c r="H15" s="11">
        <v>6</v>
      </c>
      <c r="I15" s="11">
        <v>3</v>
      </c>
      <c r="J15" s="11">
        <v>3</v>
      </c>
      <c r="K15" s="12"/>
      <c r="L15" s="11">
        <v>1</v>
      </c>
      <c r="M15" s="11">
        <v>1</v>
      </c>
      <c r="N15" s="11">
        <v>1</v>
      </c>
      <c r="O15" s="12"/>
      <c r="P15" s="11">
        <v>1</v>
      </c>
      <c r="Q15" s="11"/>
      <c r="R15" s="11">
        <v>7</v>
      </c>
      <c r="S15" s="12"/>
      <c r="T15" s="11"/>
      <c r="U15" s="11">
        <v>3</v>
      </c>
      <c r="V15" s="11">
        <v>1</v>
      </c>
    </row>
    <row r="16" spans="1:22" ht="12.75">
      <c r="A16" s="10" t="s">
        <v>23</v>
      </c>
      <c r="B16" s="18">
        <v>2</v>
      </c>
      <c r="C16" s="16" t="s">
        <v>56</v>
      </c>
      <c r="D16" s="11">
        <f t="shared" si="0"/>
        <v>6</v>
      </c>
      <c r="E16" s="11">
        <f t="shared" si="1"/>
        <v>1</v>
      </c>
      <c r="F16" s="11">
        <f t="shared" si="1"/>
        <v>2</v>
      </c>
      <c r="H16" s="11"/>
      <c r="I16" s="11"/>
      <c r="J16" s="11">
        <v>1</v>
      </c>
      <c r="K16" s="12"/>
      <c r="L16" s="11">
        <v>5</v>
      </c>
      <c r="M16" s="11">
        <v>1</v>
      </c>
      <c r="N16" s="11"/>
      <c r="O16" s="12"/>
      <c r="P16" s="11">
        <v>1</v>
      </c>
      <c r="Q16" s="11"/>
      <c r="R16" s="11">
        <v>1</v>
      </c>
      <c r="S16" s="12"/>
      <c r="T16" s="11"/>
      <c r="U16" s="11"/>
      <c r="V16" s="11"/>
    </row>
    <row r="17" spans="1:22" ht="12.75">
      <c r="A17" s="10" t="s">
        <v>17</v>
      </c>
      <c r="B17" s="18">
        <v>9</v>
      </c>
      <c r="C17" s="4" t="s">
        <v>24</v>
      </c>
      <c r="D17" s="11">
        <f t="shared" si="0"/>
        <v>3</v>
      </c>
      <c r="E17" s="11">
        <f t="shared" si="1"/>
        <v>1</v>
      </c>
      <c r="F17" s="11">
        <f t="shared" si="1"/>
        <v>3</v>
      </c>
      <c r="H17" s="11">
        <v>1</v>
      </c>
      <c r="I17" s="11"/>
      <c r="J17" s="11">
        <v>1</v>
      </c>
      <c r="K17" s="12"/>
      <c r="L17" s="11">
        <v>2</v>
      </c>
      <c r="M17" s="11">
        <v>1</v>
      </c>
      <c r="N17" s="11">
        <v>1</v>
      </c>
      <c r="O17" s="12"/>
      <c r="P17" s="11"/>
      <c r="Q17" s="11"/>
      <c r="R17" s="11"/>
      <c r="S17" s="12"/>
      <c r="T17" s="11"/>
      <c r="U17" s="11"/>
      <c r="V17" s="11">
        <v>1</v>
      </c>
    </row>
    <row r="18" spans="1:22" ht="12.75">
      <c r="A18" s="4" t="s">
        <v>36</v>
      </c>
      <c r="B18" s="18">
        <v>8</v>
      </c>
      <c r="C18" s="4" t="s">
        <v>22</v>
      </c>
      <c r="D18" s="11">
        <f t="shared" si="0"/>
        <v>2</v>
      </c>
      <c r="E18" s="11">
        <f t="shared" si="1"/>
        <v>7</v>
      </c>
      <c r="F18" s="11">
        <f t="shared" si="1"/>
        <v>6</v>
      </c>
      <c r="H18" s="11"/>
      <c r="I18" s="11">
        <v>3</v>
      </c>
      <c r="J18" s="11"/>
      <c r="K18" s="12"/>
      <c r="L18" s="11">
        <v>2</v>
      </c>
      <c r="M18" s="11">
        <v>1</v>
      </c>
      <c r="N18" s="11">
        <v>1</v>
      </c>
      <c r="O18" s="12"/>
      <c r="P18" s="11"/>
      <c r="Q18" s="11">
        <v>3</v>
      </c>
      <c r="R18" s="11">
        <v>4</v>
      </c>
      <c r="S18" s="12"/>
      <c r="T18" s="11"/>
      <c r="U18" s="11"/>
      <c r="V18" s="11">
        <v>1</v>
      </c>
    </row>
    <row r="19" spans="1:22" ht="12.75">
      <c r="A19" s="10" t="s">
        <v>37</v>
      </c>
      <c r="B19" s="18">
        <v>6</v>
      </c>
      <c r="C19" s="16" t="s">
        <v>57</v>
      </c>
      <c r="D19" s="11">
        <f t="shared" si="0"/>
        <v>0</v>
      </c>
      <c r="E19" s="11">
        <f t="shared" si="1"/>
        <v>1</v>
      </c>
      <c r="F19" s="11">
        <f t="shared" si="1"/>
        <v>1</v>
      </c>
      <c r="H19" s="11"/>
      <c r="I19" s="11"/>
      <c r="J19" s="11"/>
      <c r="K19" s="12"/>
      <c r="L19" s="11"/>
      <c r="M19" s="11">
        <v>1</v>
      </c>
      <c r="N19" s="11">
        <v>1</v>
      </c>
      <c r="O19" s="12"/>
      <c r="P19" s="11"/>
      <c r="Q19" s="11"/>
      <c r="R19" s="11"/>
      <c r="S19" s="12"/>
      <c r="T19" s="11"/>
      <c r="U19" s="11"/>
      <c r="V19" s="11"/>
    </row>
    <row r="20" spans="1:22" ht="12.75">
      <c r="A20" s="10" t="s">
        <v>38</v>
      </c>
      <c r="B20" s="18">
        <v>5</v>
      </c>
      <c r="C20" s="4" t="s">
        <v>49</v>
      </c>
      <c r="D20" s="11">
        <f t="shared" si="0"/>
        <v>0</v>
      </c>
      <c r="E20" s="11">
        <f t="shared" si="1"/>
        <v>1</v>
      </c>
      <c r="F20" s="11">
        <f t="shared" si="1"/>
        <v>0</v>
      </c>
      <c r="H20" s="11"/>
      <c r="I20" s="11"/>
      <c r="J20" s="11"/>
      <c r="K20" s="12"/>
      <c r="L20" s="11"/>
      <c r="M20" s="11">
        <v>1</v>
      </c>
      <c r="N20" s="11"/>
      <c r="O20" s="12"/>
      <c r="P20" s="11"/>
      <c r="Q20" s="11"/>
      <c r="R20" s="11"/>
      <c r="S20" s="12"/>
      <c r="T20" s="11"/>
      <c r="U20" s="11"/>
      <c r="V20" s="11"/>
    </row>
    <row r="21" spans="1:22" ht="12.75">
      <c r="A21" s="10" t="s">
        <v>39</v>
      </c>
      <c r="B21" s="18">
        <v>17</v>
      </c>
      <c r="C21" s="16" t="s">
        <v>58</v>
      </c>
      <c r="D21" s="11">
        <f t="shared" si="0"/>
        <v>0</v>
      </c>
      <c r="E21" s="11">
        <f t="shared" si="1"/>
        <v>0</v>
      </c>
      <c r="F21" s="11">
        <f t="shared" si="1"/>
        <v>1</v>
      </c>
      <c r="H21" s="11"/>
      <c r="I21" s="11"/>
      <c r="J21" s="11"/>
      <c r="K21" s="12"/>
      <c r="L21" s="11"/>
      <c r="M21" s="11"/>
      <c r="N21" s="11">
        <v>1</v>
      </c>
      <c r="O21" s="12"/>
      <c r="P21" s="11"/>
      <c r="Q21" s="11"/>
      <c r="R21" s="11"/>
      <c r="S21" s="12"/>
      <c r="T21" s="11"/>
      <c r="U21" s="11"/>
      <c r="V21" s="11"/>
    </row>
    <row r="22" spans="1:22" ht="8.25" customHeight="1">
      <c r="A22" s="20"/>
      <c r="B22" s="1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>
      <c r="A23" s="5" t="s">
        <v>25</v>
      </c>
      <c r="C23" s="1"/>
      <c r="D23" s="31" t="s">
        <v>1</v>
      </c>
      <c r="E23" s="31"/>
      <c r="F23" s="31"/>
      <c r="H23" s="31" t="s">
        <v>2</v>
      </c>
      <c r="I23" s="31"/>
      <c r="J23" s="31"/>
      <c r="L23" s="31" t="s">
        <v>3</v>
      </c>
      <c r="M23" s="31"/>
      <c r="N23" s="31"/>
      <c r="P23" s="31" t="s">
        <v>4</v>
      </c>
      <c r="Q23" s="31"/>
      <c r="R23" s="31"/>
      <c r="T23" s="31" t="s">
        <v>5</v>
      </c>
      <c r="U23" s="31"/>
      <c r="V23" s="31"/>
    </row>
    <row r="24" spans="2:22" ht="12.75">
      <c r="B24" s="4"/>
      <c r="C24" s="2" t="s">
        <v>26</v>
      </c>
      <c r="D24" s="11" t="s">
        <v>9</v>
      </c>
      <c r="E24" s="11" t="s">
        <v>10</v>
      </c>
      <c r="F24" s="11" t="s">
        <v>11</v>
      </c>
      <c r="G24" s="3"/>
      <c r="H24" s="11" t="s">
        <v>9</v>
      </c>
      <c r="I24" s="11" t="s">
        <v>10</v>
      </c>
      <c r="J24" s="11" t="s">
        <v>11</v>
      </c>
      <c r="K24" s="3"/>
      <c r="L24" s="11" t="s">
        <v>9</v>
      </c>
      <c r="M24" s="11" t="s">
        <v>10</v>
      </c>
      <c r="N24" s="11" t="s">
        <v>11</v>
      </c>
      <c r="O24" s="3"/>
      <c r="P24" s="11" t="s">
        <v>9</v>
      </c>
      <c r="Q24" s="11" t="s">
        <v>10</v>
      </c>
      <c r="R24" s="11" t="s">
        <v>11</v>
      </c>
      <c r="S24" s="3"/>
      <c r="T24" s="11" t="s">
        <v>9</v>
      </c>
      <c r="U24" s="11" t="s">
        <v>10</v>
      </c>
      <c r="V24" s="11" t="s">
        <v>11</v>
      </c>
    </row>
    <row r="25" spans="2:22" ht="12.75">
      <c r="B25" s="16" t="s">
        <v>34</v>
      </c>
      <c r="C25" s="16" t="s">
        <v>27</v>
      </c>
      <c r="D25" s="14">
        <f aca="true" t="shared" si="2" ref="D25:F34">SUM(H25,L25,P25,T25)</f>
        <v>8</v>
      </c>
      <c r="E25" s="14">
        <f t="shared" si="2"/>
        <v>6</v>
      </c>
      <c r="F25" s="14">
        <f t="shared" si="2"/>
        <v>10</v>
      </c>
      <c r="G25" s="13"/>
      <c r="H25" s="14"/>
      <c r="I25" s="14"/>
      <c r="J25" s="14"/>
      <c r="K25" s="15"/>
      <c r="L25" s="14">
        <v>3</v>
      </c>
      <c r="M25" s="14">
        <v>1</v>
      </c>
      <c r="N25" s="14">
        <v>3</v>
      </c>
      <c r="O25" s="15"/>
      <c r="P25" s="14">
        <v>1</v>
      </c>
      <c r="Q25" s="14">
        <v>2</v>
      </c>
      <c r="R25" s="14">
        <v>5</v>
      </c>
      <c r="S25" s="15"/>
      <c r="T25" s="14">
        <v>4</v>
      </c>
      <c r="U25" s="14">
        <v>3</v>
      </c>
      <c r="V25" s="14">
        <v>2</v>
      </c>
    </row>
    <row r="26" spans="2:22" ht="12.75">
      <c r="B26" s="22" t="s">
        <v>9</v>
      </c>
      <c r="C26" s="4" t="s">
        <v>28</v>
      </c>
      <c r="D26" s="14">
        <f t="shared" si="2"/>
        <v>7.25</v>
      </c>
      <c r="E26" s="14">
        <f t="shared" si="2"/>
        <v>8</v>
      </c>
      <c r="F26" s="14">
        <f t="shared" si="2"/>
        <v>8.75</v>
      </c>
      <c r="G26" s="13"/>
      <c r="H26" s="14"/>
      <c r="I26" s="14">
        <v>2</v>
      </c>
      <c r="J26" s="14"/>
      <c r="K26" s="15"/>
      <c r="L26" s="14">
        <v>0.5</v>
      </c>
      <c r="M26" s="14"/>
      <c r="N26" s="14">
        <v>2.5</v>
      </c>
      <c r="O26" s="15"/>
      <c r="P26" s="14"/>
      <c r="Q26" s="14">
        <v>0.5</v>
      </c>
      <c r="R26" s="14">
        <v>2.5</v>
      </c>
      <c r="S26" s="15"/>
      <c r="T26" s="14">
        <v>6.75</v>
      </c>
      <c r="U26" s="14">
        <v>5.5</v>
      </c>
      <c r="V26" s="14">
        <v>3.75</v>
      </c>
    </row>
    <row r="27" spans="2:22" ht="12.75">
      <c r="B27" s="22" t="s">
        <v>10</v>
      </c>
      <c r="C27" s="4" t="s">
        <v>30</v>
      </c>
      <c r="D27" s="14">
        <f t="shared" si="2"/>
        <v>5</v>
      </c>
      <c r="E27" s="14">
        <f t="shared" si="2"/>
        <v>3</v>
      </c>
      <c r="F27" s="14">
        <f t="shared" si="2"/>
        <v>3</v>
      </c>
      <c r="G27" s="13"/>
      <c r="H27" s="14">
        <v>4</v>
      </c>
      <c r="I27" s="14">
        <v>2</v>
      </c>
      <c r="J27" s="14">
        <v>2</v>
      </c>
      <c r="K27" s="15"/>
      <c r="L27" s="14">
        <v>1</v>
      </c>
      <c r="M27" s="14">
        <v>1</v>
      </c>
      <c r="N27" s="14"/>
      <c r="O27" s="15"/>
      <c r="P27" s="14"/>
      <c r="Q27" s="14"/>
      <c r="R27" s="14"/>
      <c r="S27" s="15"/>
      <c r="T27" s="14"/>
      <c r="U27" s="14"/>
      <c r="V27" s="14">
        <v>1</v>
      </c>
    </row>
    <row r="28" spans="2:22" ht="12.75">
      <c r="B28" s="22" t="s">
        <v>11</v>
      </c>
      <c r="C28" s="16" t="s">
        <v>41</v>
      </c>
      <c r="D28" s="14">
        <f t="shared" si="2"/>
        <v>2.25</v>
      </c>
      <c r="E28" s="14">
        <f t="shared" si="2"/>
        <v>2</v>
      </c>
      <c r="F28" s="14">
        <f t="shared" si="2"/>
        <v>1.5</v>
      </c>
      <c r="G28" s="13"/>
      <c r="H28" s="14"/>
      <c r="I28" s="14"/>
      <c r="J28" s="14"/>
      <c r="K28" s="15"/>
      <c r="L28" s="14">
        <v>1</v>
      </c>
      <c r="M28" s="14">
        <v>1</v>
      </c>
      <c r="N28" s="14">
        <v>0.5</v>
      </c>
      <c r="O28" s="15"/>
      <c r="P28" s="14">
        <v>1.25</v>
      </c>
      <c r="Q28" s="14">
        <v>1</v>
      </c>
      <c r="R28" s="14">
        <v>1</v>
      </c>
      <c r="S28" s="15"/>
      <c r="T28" s="14"/>
      <c r="U28" s="14"/>
      <c r="V28" s="14"/>
    </row>
    <row r="29" spans="2:22" ht="12.75">
      <c r="B29" s="22" t="s">
        <v>15</v>
      </c>
      <c r="C29" s="21" t="s">
        <v>47</v>
      </c>
      <c r="D29" s="14">
        <f t="shared" si="2"/>
        <v>1.25</v>
      </c>
      <c r="E29" s="14">
        <f t="shared" si="2"/>
        <v>0.25</v>
      </c>
      <c r="F29" s="14">
        <f t="shared" si="2"/>
        <v>0</v>
      </c>
      <c r="G29" s="13"/>
      <c r="H29" s="14"/>
      <c r="I29" s="14"/>
      <c r="J29" s="14"/>
      <c r="K29" s="15"/>
      <c r="L29" s="14"/>
      <c r="M29" s="14"/>
      <c r="N29" s="14"/>
      <c r="O29" s="15"/>
      <c r="P29" s="14">
        <v>1.25</v>
      </c>
      <c r="Q29" s="14">
        <v>0.25</v>
      </c>
      <c r="R29" s="14"/>
      <c r="S29" s="15"/>
      <c r="T29" s="14"/>
      <c r="U29" s="14"/>
      <c r="V29" s="14"/>
    </row>
    <row r="30" spans="2:22" ht="12.75">
      <c r="B30" s="22" t="s">
        <v>19</v>
      </c>
      <c r="C30" s="16" t="s">
        <v>59</v>
      </c>
      <c r="D30" s="14">
        <f t="shared" si="2"/>
        <v>1</v>
      </c>
      <c r="E30" s="14">
        <f t="shared" si="2"/>
        <v>1</v>
      </c>
      <c r="F30" s="14">
        <f t="shared" si="2"/>
        <v>1</v>
      </c>
      <c r="G30" s="13"/>
      <c r="H30" s="14"/>
      <c r="I30" s="14"/>
      <c r="J30" s="14"/>
      <c r="K30" s="15"/>
      <c r="L30" s="14">
        <v>1</v>
      </c>
      <c r="M30" s="14">
        <v>1</v>
      </c>
      <c r="N30" s="14">
        <v>1</v>
      </c>
      <c r="O30" s="15"/>
      <c r="P30" s="14"/>
      <c r="Q30" s="14"/>
      <c r="R30" s="14"/>
      <c r="S30" s="15"/>
      <c r="T30" s="14"/>
      <c r="U30" s="14"/>
      <c r="V30" s="14"/>
    </row>
    <row r="31" spans="2:22" ht="12.75">
      <c r="B31" s="22" t="s">
        <v>21</v>
      </c>
      <c r="C31" s="16" t="s">
        <v>50</v>
      </c>
      <c r="D31" s="14">
        <f t="shared" si="2"/>
        <v>1</v>
      </c>
      <c r="E31" s="14">
        <f t="shared" si="2"/>
        <v>0</v>
      </c>
      <c r="F31" s="14">
        <f t="shared" si="2"/>
        <v>0.5</v>
      </c>
      <c r="G31" s="13"/>
      <c r="H31" s="14">
        <v>1</v>
      </c>
      <c r="I31" s="14"/>
      <c r="J31" s="14"/>
      <c r="K31" s="15"/>
      <c r="L31" s="14"/>
      <c r="M31" s="14"/>
      <c r="N31" s="14"/>
      <c r="O31" s="15"/>
      <c r="P31" s="14"/>
      <c r="Q31" s="14"/>
      <c r="R31" s="14">
        <v>0.5</v>
      </c>
      <c r="S31" s="15"/>
      <c r="T31" s="14"/>
      <c r="U31" s="14"/>
      <c r="V31" s="14"/>
    </row>
    <row r="32" spans="2:22" ht="12.75">
      <c r="B32" s="22" t="s">
        <v>23</v>
      </c>
      <c r="C32" s="4" t="s">
        <v>29</v>
      </c>
      <c r="D32" s="14">
        <f t="shared" si="2"/>
        <v>1</v>
      </c>
      <c r="E32" s="14">
        <f t="shared" si="2"/>
        <v>0</v>
      </c>
      <c r="F32" s="14">
        <f t="shared" si="2"/>
        <v>0</v>
      </c>
      <c r="G32" s="13"/>
      <c r="H32" s="14"/>
      <c r="I32" s="14"/>
      <c r="J32" s="14"/>
      <c r="K32" s="15"/>
      <c r="L32" s="14"/>
      <c r="M32" s="14"/>
      <c r="N32" s="14"/>
      <c r="O32" s="15"/>
      <c r="P32" s="14"/>
      <c r="Q32" s="14"/>
      <c r="R32" s="14"/>
      <c r="S32" s="15"/>
      <c r="T32" s="14">
        <v>1</v>
      </c>
      <c r="U32" s="14"/>
      <c r="V32" s="14"/>
    </row>
    <row r="33" spans="2:22" ht="12.75">
      <c r="B33" s="22" t="s">
        <v>17</v>
      </c>
      <c r="C33" s="4" t="s">
        <v>35</v>
      </c>
      <c r="D33" s="14">
        <f t="shared" si="2"/>
        <v>0.75</v>
      </c>
      <c r="E33" s="14">
        <f t="shared" si="2"/>
        <v>0.25</v>
      </c>
      <c r="F33" s="14">
        <f t="shared" si="2"/>
        <v>2.75</v>
      </c>
      <c r="G33" s="13"/>
      <c r="H33" s="14"/>
      <c r="I33" s="14"/>
      <c r="J33" s="14"/>
      <c r="K33" s="15"/>
      <c r="L33" s="14"/>
      <c r="M33" s="14"/>
      <c r="N33" s="14"/>
      <c r="O33" s="15"/>
      <c r="P33" s="14">
        <v>0.5</v>
      </c>
      <c r="Q33" s="14">
        <v>0.25</v>
      </c>
      <c r="R33" s="14">
        <v>2.5</v>
      </c>
      <c r="S33" s="15"/>
      <c r="T33" s="14">
        <v>0.25</v>
      </c>
      <c r="U33" s="14"/>
      <c r="V33" s="14">
        <v>0.25</v>
      </c>
    </row>
    <row r="34" spans="2:22" ht="12.75">
      <c r="B34" s="22" t="s">
        <v>36</v>
      </c>
      <c r="C34" s="16" t="s">
        <v>54</v>
      </c>
      <c r="D34" s="14">
        <f t="shared" si="2"/>
        <v>0.5</v>
      </c>
      <c r="E34" s="14">
        <f t="shared" si="2"/>
        <v>0.5</v>
      </c>
      <c r="F34" s="14">
        <f t="shared" si="2"/>
        <v>0.5</v>
      </c>
      <c r="G34" s="13"/>
      <c r="H34" s="14"/>
      <c r="I34" s="14"/>
      <c r="J34" s="14"/>
      <c r="K34" s="15"/>
      <c r="L34" s="14">
        <v>0.5</v>
      </c>
      <c r="M34" s="14">
        <v>0.5</v>
      </c>
      <c r="N34" s="14"/>
      <c r="O34" s="15"/>
      <c r="P34" s="14"/>
      <c r="Q34" s="14"/>
      <c r="R34" s="14">
        <v>0.5</v>
      </c>
      <c r="S34" s="15"/>
      <c r="T34" s="14"/>
      <c r="U34" s="14"/>
      <c r="V34" s="14"/>
    </row>
    <row r="35" spans="2:22" ht="12.75">
      <c r="B35" s="23" t="s">
        <v>37</v>
      </c>
      <c r="C35" s="21" t="s">
        <v>45</v>
      </c>
      <c r="D35" s="14">
        <f>SUM(H35,L35,P35,T35)</f>
        <v>0</v>
      </c>
      <c r="E35" s="14">
        <f>SUM(I35,M35,Q35,U35)</f>
        <v>3</v>
      </c>
      <c r="F35" s="14">
        <f>SUM(J35,N35,R35,V35)</f>
        <v>3</v>
      </c>
      <c r="G35" s="13"/>
      <c r="H35" s="14"/>
      <c r="I35" s="14"/>
      <c r="J35" s="14"/>
      <c r="K35" s="15"/>
      <c r="L35" s="14"/>
      <c r="M35" s="14">
        <v>3</v>
      </c>
      <c r="N35" s="14">
        <v>3</v>
      </c>
      <c r="O35" s="15"/>
      <c r="P35" s="14"/>
      <c r="Q35" s="14"/>
      <c r="R35" s="14"/>
      <c r="S35" s="15"/>
      <c r="T35" s="14"/>
      <c r="U35" s="14"/>
      <c r="V35" s="14"/>
    </row>
    <row r="36" spans="2:22" ht="12.75">
      <c r="B36" s="22" t="s">
        <v>38</v>
      </c>
      <c r="C36" s="16" t="s">
        <v>55</v>
      </c>
      <c r="D36" s="14">
        <f aca="true" t="shared" si="3" ref="D36:F38">SUM(H36,L36,P36,T36)</f>
        <v>0</v>
      </c>
      <c r="E36" s="14">
        <f t="shared" si="3"/>
        <v>0.5</v>
      </c>
      <c r="F36" s="14">
        <f t="shared" si="3"/>
        <v>0</v>
      </c>
      <c r="G36" s="13"/>
      <c r="H36" s="14"/>
      <c r="I36" s="14"/>
      <c r="J36" s="14"/>
      <c r="K36" s="15"/>
      <c r="L36" s="14"/>
      <c r="M36" s="14"/>
      <c r="N36" s="14"/>
      <c r="O36" s="15"/>
      <c r="P36" s="14"/>
      <c r="Q36" s="14"/>
      <c r="R36" s="14"/>
      <c r="S36" s="15"/>
      <c r="T36" s="14"/>
      <c r="U36" s="14">
        <v>0.5</v>
      </c>
      <c r="V36" s="14"/>
    </row>
    <row r="37" spans="2:22" ht="12.75">
      <c r="B37" s="22" t="s">
        <v>38</v>
      </c>
      <c r="C37" s="16" t="s">
        <v>40</v>
      </c>
      <c r="D37" s="14">
        <f>SUM(H37,L37,P37,T37)</f>
        <v>0</v>
      </c>
      <c r="E37" s="14">
        <f>SUM(I37,M37,Q37,U37)</f>
        <v>0.5</v>
      </c>
      <c r="F37" s="14">
        <f>SUM(J37,N37,R37,V37)</f>
        <v>0</v>
      </c>
      <c r="G37" s="13"/>
      <c r="H37" s="14"/>
      <c r="I37" s="14"/>
      <c r="J37" s="14"/>
      <c r="K37" s="15"/>
      <c r="L37" s="14"/>
      <c r="M37" s="14">
        <v>0.5</v>
      </c>
      <c r="N37" s="14"/>
      <c r="O37" s="15"/>
      <c r="P37" s="14"/>
      <c r="Q37" s="14"/>
      <c r="R37" s="14"/>
      <c r="S37" s="15"/>
      <c r="T37" s="14"/>
      <c r="U37" s="14"/>
      <c r="V37" s="14"/>
    </row>
    <row r="38" spans="2:22" ht="12.75">
      <c r="B38" s="22" t="s">
        <v>42</v>
      </c>
      <c r="C38" s="4" t="s">
        <v>32</v>
      </c>
      <c r="D38" s="14">
        <f t="shared" si="3"/>
        <v>0</v>
      </c>
      <c r="E38" s="14">
        <f t="shared" si="3"/>
        <v>0</v>
      </c>
      <c r="F38" s="14">
        <f t="shared" si="3"/>
        <v>3</v>
      </c>
      <c r="G38" s="13"/>
      <c r="H38" s="14"/>
      <c r="I38" s="14"/>
      <c r="J38" s="14"/>
      <c r="K38" s="15"/>
      <c r="L38" s="14"/>
      <c r="M38" s="14"/>
      <c r="N38" s="14"/>
      <c r="O38" s="15"/>
      <c r="P38" s="14"/>
      <c r="Q38" s="14"/>
      <c r="R38" s="14">
        <v>2</v>
      </c>
      <c r="S38" s="15"/>
      <c r="T38" s="14"/>
      <c r="U38" s="14"/>
      <c r="V38" s="14">
        <v>1</v>
      </c>
    </row>
    <row r="39" spans="4:22" ht="12.75">
      <c r="D39" s="36" t="s">
        <v>34</v>
      </c>
      <c r="E39" s="36" t="s">
        <v>34</v>
      </c>
      <c r="F39" s="36" t="s">
        <v>34</v>
      </c>
      <c r="G39" s="36"/>
      <c r="H39" s="36" t="s">
        <v>34</v>
      </c>
      <c r="I39" s="36" t="s">
        <v>34</v>
      </c>
      <c r="J39" s="36" t="s">
        <v>34</v>
      </c>
      <c r="K39" s="36"/>
      <c r="L39" s="36" t="s">
        <v>34</v>
      </c>
      <c r="M39" s="36" t="s">
        <v>34</v>
      </c>
      <c r="N39" s="36" t="s">
        <v>34</v>
      </c>
      <c r="O39" s="36" t="s">
        <v>34</v>
      </c>
      <c r="P39" s="36" t="s">
        <v>34</v>
      </c>
      <c r="Q39" s="36" t="s">
        <v>34</v>
      </c>
      <c r="R39" s="36" t="s">
        <v>34</v>
      </c>
      <c r="S39" s="36"/>
      <c r="T39" s="36" t="s">
        <v>34</v>
      </c>
      <c r="U39" s="17" t="s">
        <v>44</v>
      </c>
      <c r="V39" s="36" t="s">
        <v>34</v>
      </c>
    </row>
    <row r="40" spans="1:22" ht="12.75">
      <c r="A40" s="1" t="s">
        <v>33</v>
      </c>
      <c r="D40" s="3"/>
      <c r="E40" s="3"/>
      <c r="F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4:22" ht="12" customHeight="1">
      <c r="D41" s="3"/>
      <c r="E41" s="3"/>
      <c r="F41" s="3"/>
      <c r="L41" s="28" t="s">
        <v>3</v>
      </c>
      <c r="M41" s="29"/>
      <c r="N41" s="30"/>
      <c r="P41" s="28" t="s">
        <v>4</v>
      </c>
      <c r="Q41" s="29"/>
      <c r="R41" s="30"/>
      <c r="T41" s="28" t="s">
        <v>46</v>
      </c>
      <c r="U41" s="29"/>
      <c r="V41" s="30"/>
    </row>
    <row r="42" spans="2:22" ht="13.5" customHeight="1">
      <c r="B42" s="22" t="s">
        <v>9</v>
      </c>
      <c r="C42" s="4" t="s">
        <v>28</v>
      </c>
      <c r="D42" s="25">
        <f aca="true" t="shared" si="4" ref="D42:F46">H42+L42+P42+T42</f>
        <v>4.75</v>
      </c>
      <c r="E42" s="25">
        <f t="shared" si="4"/>
        <v>3</v>
      </c>
      <c r="F42" s="25">
        <f t="shared" si="4"/>
        <v>4.75</v>
      </c>
      <c r="G42" s="6"/>
      <c r="L42" s="25">
        <v>1</v>
      </c>
      <c r="M42" s="25"/>
      <c r="N42" s="25">
        <v>1.5</v>
      </c>
      <c r="O42" s="3"/>
      <c r="P42" s="25"/>
      <c r="Q42" s="25">
        <v>0.5</v>
      </c>
      <c r="R42" s="25">
        <v>1.5</v>
      </c>
      <c r="S42" s="3"/>
      <c r="T42" s="25">
        <v>3.75</v>
      </c>
      <c r="U42" s="25">
        <v>2.5</v>
      </c>
      <c r="V42" s="25">
        <v>1.75</v>
      </c>
    </row>
    <row r="43" spans="2:22" ht="12.75">
      <c r="B43" s="22" t="s">
        <v>10</v>
      </c>
      <c r="C43" s="16" t="s">
        <v>41</v>
      </c>
      <c r="D43" s="25">
        <f t="shared" si="4"/>
        <v>1</v>
      </c>
      <c r="E43" s="25">
        <f t="shared" si="4"/>
        <v>1</v>
      </c>
      <c r="F43" s="25">
        <f t="shared" si="4"/>
        <v>1.5</v>
      </c>
      <c r="G43" s="6"/>
      <c r="L43" s="25">
        <v>0.75</v>
      </c>
      <c r="M43" s="25"/>
      <c r="N43" s="25">
        <v>0.5</v>
      </c>
      <c r="O43" s="3"/>
      <c r="P43" s="25">
        <v>0.25</v>
      </c>
      <c r="Q43" s="25">
        <v>1</v>
      </c>
      <c r="R43" s="25">
        <v>1</v>
      </c>
      <c r="S43" s="3"/>
      <c r="T43" s="25"/>
      <c r="U43" s="25"/>
      <c r="V43" s="25"/>
    </row>
    <row r="44" spans="2:22" ht="12.75">
      <c r="B44" s="22" t="s">
        <v>11</v>
      </c>
      <c r="C44" s="4" t="s">
        <v>35</v>
      </c>
      <c r="D44" s="25">
        <f t="shared" si="4"/>
        <v>0.75</v>
      </c>
      <c r="E44" s="25">
        <f t="shared" si="4"/>
        <v>0.25</v>
      </c>
      <c r="F44" s="25">
        <f t="shared" si="4"/>
        <v>1.75</v>
      </c>
      <c r="G44" s="6"/>
      <c r="L44" s="25"/>
      <c r="M44" s="25"/>
      <c r="N44" s="25"/>
      <c r="O44" s="3"/>
      <c r="P44" s="25">
        <v>0.5</v>
      </c>
      <c r="Q44" s="25">
        <v>0.25</v>
      </c>
      <c r="R44" s="25">
        <v>1.5</v>
      </c>
      <c r="S44" s="3"/>
      <c r="T44" s="25">
        <v>0.25</v>
      </c>
      <c r="U44" s="25"/>
      <c r="V44" s="25">
        <v>0.25</v>
      </c>
    </row>
    <row r="45" spans="2:22" ht="12.75">
      <c r="B45" s="22" t="s">
        <v>15</v>
      </c>
      <c r="C45" s="16" t="s">
        <v>59</v>
      </c>
      <c r="D45" s="25">
        <f>H45+L45+P45+T45</f>
        <v>0.75</v>
      </c>
      <c r="E45" s="25">
        <f>SUM(M45,Q45,U45)</f>
        <v>0</v>
      </c>
      <c r="F45" s="25">
        <f>J45+N45+R45+V45</f>
        <v>1</v>
      </c>
      <c r="G45" s="6"/>
      <c r="L45" s="25">
        <v>0.75</v>
      </c>
      <c r="M45" s="25"/>
      <c r="N45" s="25">
        <v>1</v>
      </c>
      <c r="O45" s="27"/>
      <c r="P45" s="25"/>
      <c r="Q45" s="25"/>
      <c r="R45" s="25"/>
      <c r="S45" s="3"/>
      <c r="T45" s="25"/>
      <c r="U45" s="25"/>
      <c r="V45" s="25"/>
    </row>
    <row r="46" spans="2:22" ht="12.75">
      <c r="B46" s="22" t="s">
        <v>19</v>
      </c>
      <c r="C46" s="4" t="s">
        <v>54</v>
      </c>
      <c r="D46" s="25">
        <f t="shared" si="4"/>
        <v>0.5</v>
      </c>
      <c r="E46" s="25">
        <f t="shared" si="4"/>
        <v>0.5</v>
      </c>
      <c r="F46" s="25">
        <f t="shared" si="4"/>
        <v>0.5</v>
      </c>
      <c r="G46" s="6"/>
      <c r="L46" s="25">
        <v>0.5</v>
      </c>
      <c r="M46" s="25">
        <v>0.5</v>
      </c>
      <c r="N46" s="25"/>
      <c r="O46" s="3"/>
      <c r="P46" s="25"/>
      <c r="Q46" s="25"/>
      <c r="R46" s="25">
        <v>0.5</v>
      </c>
      <c r="S46" s="3"/>
      <c r="T46" s="25"/>
      <c r="U46" s="25"/>
      <c r="V46" s="25"/>
    </row>
    <row r="47" spans="2:22" ht="12.75">
      <c r="B47" s="22" t="s">
        <v>21</v>
      </c>
      <c r="C47" s="21" t="s">
        <v>47</v>
      </c>
      <c r="D47" s="25">
        <f>SUM(L47,P47,T47)</f>
        <v>0.25</v>
      </c>
      <c r="E47" s="25">
        <f>SUM(M47,Q47,U47)</f>
        <v>0.25</v>
      </c>
      <c r="F47" s="25">
        <f>SUM(N47,R47,V47)</f>
        <v>0</v>
      </c>
      <c r="L47" s="24"/>
      <c r="M47" s="24"/>
      <c r="N47" s="26"/>
      <c r="O47" s="27"/>
      <c r="P47" s="26">
        <v>0.25</v>
      </c>
      <c r="Q47" s="26">
        <v>0.25</v>
      </c>
      <c r="R47" s="24"/>
      <c r="S47" s="3"/>
      <c r="T47" s="24"/>
      <c r="U47" s="24"/>
      <c r="V47" s="24"/>
    </row>
    <row r="48" spans="2:22" ht="12.75">
      <c r="B48" s="22" t="s">
        <v>23</v>
      </c>
      <c r="C48" s="21" t="s">
        <v>51</v>
      </c>
      <c r="D48" s="25">
        <v>0</v>
      </c>
      <c r="E48" s="25">
        <v>0.5</v>
      </c>
      <c r="F48" s="25">
        <v>0</v>
      </c>
      <c r="L48" s="24"/>
      <c r="M48" s="24"/>
      <c r="N48" s="26"/>
      <c r="O48" s="27"/>
      <c r="P48" s="26"/>
      <c r="Q48" s="26"/>
      <c r="R48" s="24"/>
      <c r="S48" s="3"/>
      <c r="T48" s="24"/>
      <c r="U48" s="24"/>
      <c r="V48" s="24"/>
    </row>
    <row r="49" spans="2:22" ht="12.75">
      <c r="B49" s="22" t="s">
        <v>23</v>
      </c>
      <c r="C49" s="4" t="s">
        <v>55</v>
      </c>
      <c r="D49" s="25">
        <f aca="true" t="shared" si="5" ref="D49:F51">H49+L49+P49+T49</f>
        <v>0</v>
      </c>
      <c r="E49" s="25">
        <f t="shared" si="5"/>
        <v>0.5</v>
      </c>
      <c r="F49" s="25">
        <f t="shared" si="5"/>
        <v>0</v>
      </c>
      <c r="G49" s="6"/>
      <c r="L49" s="25"/>
      <c r="M49" s="25"/>
      <c r="N49" s="25"/>
      <c r="O49" s="3"/>
      <c r="P49" s="25"/>
      <c r="Q49" s="25"/>
      <c r="R49" s="25"/>
      <c r="S49" s="3"/>
      <c r="T49" s="25"/>
      <c r="U49" s="25">
        <v>0.5</v>
      </c>
      <c r="V49" s="25"/>
    </row>
    <row r="50" spans="2:22" ht="12.75">
      <c r="B50" s="22" t="s">
        <v>23</v>
      </c>
      <c r="C50" s="4" t="s">
        <v>31</v>
      </c>
      <c r="D50" s="25">
        <f t="shared" si="5"/>
        <v>0</v>
      </c>
      <c r="E50" s="25">
        <f t="shared" si="5"/>
        <v>0.5</v>
      </c>
      <c r="F50" s="25">
        <f t="shared" si="5"/>
        <v>0</v>
      </c>
      <c r="G50" s="6"/>
      <c r="L50" s="25"/>
      <c r="M50" s="25">
        <v>0.5</v>
      </c>
      <c r="N50" s="25"/>
      <c r="O50" s="3"/>
      <c r="P50" s="25"/>
      <c r="Q50" s="25"/>
      <c r="R50" s="25"/>
      <c r="S50" s="3"/>
      <c r="T50" s="25"/>
      <c r="U50" s="25"/>
      <c r="V50" s="25"/>
    </row>
    <row r="51" spans="2:22" ht="12.75">
      <c r="B51" s="22" t="s">
        <v>37</v>
      </c>
      <c r="C51" s="4" t="s">
        <v>50</v>
      </c>
      <c r="D51" s="25">
        <f t="shared" si="5"/>
        <v>0</v>
      </c>
      <c r="E51" s="25">
        <f t="shared" si="5"/>
        <v>0</v>
      </c>
      <c r="F51" s="25">
        <f t="shared" si="5"/>
        <v>0.5</v>
      </c>
      <c r="G51" s="6"/>
      <c r="L51" s="25"/>
      <c r="M51" s="25"/>
      <c r="N51" s="25"/>
      <c r="O51" s="3"/>
      <c r="P51" s="25"/>
      <c r="Q51" s="25"/>
      <c r="R51" s="25">
        <v>0.5</v>
      </c>
      <c r="S51" s="3"/>
      <c r="T51" s="25"/>
      <c r="U51" s="25"/>
      <c r="V51" s="25"/>
    </row>
    <row r="53" spans="2:22" ht="12.75">
      <c r="B53" s="22" t="s">
        <v>36</v>
      </c>
      <c r="C53" s="21" t="s">
        <v>51</v>
      </c>
      <c r="D53" s="25">
        <v>0</v>
      </c>
      <c r="E53" s="25">
        <v>0.5</v>
      </c>
      <c r="F53" s="25">
        <v>0</v>
      </c>
      <c r="L53" s="24"/>
      <c r="M53" s="24"/>
      <c r="N53" s="26"/>
      <c r="O53" s="27"/>
      <c r="P53" s="26"/>
      <c r="Q53" s="26"/>
      <c r="R53" s="24"/>
      <c r="S53" s="3"/>
      <c r="T53" s="24"/>
      <c r="U53" s="24">
        <v>1</v>
      </c>
      <c r="V53" s="24"/>
    </row>
    <row r="54" spans="2:22" ht="12.75">
      <c r="B54" s="22" t="s">
        <v>36</v>
      </c>
      <c r="C54" s="4" t="s">
        <v>55</v>
      </c>
      <c r="D54" s="8">
        <f aca="true" t="shared" si="6" ref="D54:F56">H54+L54+P54+T54</f>
        <v>0</v>
      </c>
      <c r="E54" s="8">
        <f t="shared" si="6"/>
        <v>0.5</v>
      </c>
      <c r="F54" s="8">
        <f t="shared" si="6"/>
        <v>0</v>
      </c>
      <c r="G54" s="7"/>
      <c r="L54" s="8"/>
      <c r="M54" s="8"/>
      <c r="N54" s="8"/>
      <c r="O54" s="3"/>
      <c r="P54" s="8"/>
      <c r="Q54" s="8"/>
      <c r="R54" s="8"/>
      <c r="S54" s="3"/>
      <c r="T54" s="8"/>
      <c r="U54" s="8">
        <v>0.5</v>
      </c>
      <c r="V54" s="8"/>
    </row>
    <row r="55" spans="2:22" ht="12.75">
      <c r="B55" s="22" t="s">
        <v>38</v>
      </c>
      <c r="C55" s="4" t="s">
        <v>54</v>
      </c>
      <c r="D55" s="8">
        <f t="shared" si="6"/>
        <v>0</v>
      </c>
      <c r="E55" s="8">
        <f t="shared" si="6"/>
        <v>0.25</v>
      </c>
      <c r="F55" s="8">
        <f t="shared" si="6"/>
        <v>1.25</v>
      </c>
      <c r="G55" s="7"/>
      <c r="L55" s="8"/>
      <c r="M55" s="8">
        <v>0.25</v>
      </c>
      <c r="N55" s="8"/>
      <c r="O55" s="3"/>
      <c r="P55" s="8"/>
      <c r="Q55" s="8"/>
      <c r="R55" s="8">
        <v>1.25</v>
      </c>
      <c r="S55" s="3"/>
      <c r="T55" s="8"/>
      <c r="U55" s="8"/>
      <c r="V55" s="8"/>
    </row>
    <row r="56" spans="2:22" ht="12.75">
      <c r="B56" s="22" t="s">
        <v>39</v>
      </c>
      <c r="C56" s="4" t="s">
        <v>30</v>
      </c>
      <c r="D56" s="8">
        <f t="shared" si="6"/>
        <v>0</v>
      </c>
      <c r="E56" s="8">
        <f t="shared" si="6"/>
        <v>0.25</v>
      </c>
      <c r="F56" s="8">
        <f t="shared" si="6"/>
        <v>0.25</v>
      </c>
      <c r="G56" s="7"/>
      <c r="L56" s="8"/>
      <c r="M56" s="8">
        <v>0.25</v>
      </c>
      <c r="N56" s="8">
        <v>0.25</v>
      </c>
      <c r="O56" s="3"/>
      <c r="P56" s="8"/>
      <c r="Q56" s="8"/>
      <c r="R56" s="8"/>
      <c r="S56" s="3"/>
      <c r="T56" s="8"/>
      <c r="U56" s="8"/>
      <c r="V56" s="8"/>
    </row>
    <row r="57" spans="2:22" ht="12.75">
      <c r="B57" s="22" t="s">
        <v>42</v>
      </c>
      <c r="C57" s="16" t="s">
        <v>43</v>
      </c>
      <c r="D57" s="8">
        <f>H57+L57+P57+T57</f>
        <v>0</v>
      </c>
      <c r="E57" s="8">
        <f>SUM(M57,Q57,U57)</f>
        <v>0.25</v>
      </c>
      <c r="F57" s="8">
        <f>J57+N57+R57+V57</f>
        <v>0</v>
      </c>
      <c r="G57" s="7"/>
      <c r="L57" s="8"/>
      <c r="M57" s="8">
        <v>0.25</v>
      </c>
      <c r="N57" s="25"/>
      <c r="O57" s="27"/>
      <c r="P57" s="25"/>
      <c r="Q57" s="25"/>
      <c r="R57" s="8"/>
      <c r="S57" s="3"/>
      <c r="T57" s="8"/>
      <c r="U57" s="8"/>
      <c r="V57" s="8"/>
    </row>
    <row r="58" spans="2:22" ht="12.75">
      <c r="B58" s="22" t="s">
        <v>42</v>
      </c>
      <c r="C58" s="4" t="s">
        <v>31</v>
      </c>
      <c r="D58" s="8">
        <f>H58+L58+P58+T58</f>
        <v>0</v>
      </c>
      <c r="E58" s="8">
        <f>I58+M58+Q58+U58</f>
        <v>0.25</v>
      </c>
      <c r="F58" s="8">
        <f>J58+N58+R58+V58</f>
        <v>0</v>
      </c>
      <c r="G58" s="7"/>
      <c r="L58" s="8"/>
      <c r="M58" s="8">
        <v>0.25</v>
      </c>
      <c r="N58" s="8"/>
      <c r="O58" s="3"/>
      <c r="P58" s="8"/>
      <c r="Q58" s="8"/>
      <c r="R58" s="8"/>
      <c r="S58" s="3"/>
      <c r="T58" s="8"/>
      <c r="U58" s="8"/>
      <c r="V58" s="8"/>
    </row>
    <row r="60" ht="12.75">
      <c r="C60" s="37">
        <v>41557</v>
      </c>
    </row>
    <row r="65" ht="12.75">
      <c r="C65" t="s">
        <v>48</v>
      </c>
    </row>
  </sheetData>
  <sheetProtection/>
  <mergeCells count="18">
    <mergeCell ref="L41:N41"/>
    <mergeCell ref="P41:R41"/>
    <mergeCell ref="T41:V41"/>
    <mergeCell ref="A1:V2"/>
    <mergeCell ref="T23:V23"/>
    <mergeCell ref="A3:V3"/>
    <mergeCell ref="A4:V4"/>
    <mergeCell ref="A5:V5"/>
    <mergeCell ref="A6:V6"/>
    <mergeCell ref="L23:N23"/>
    <mergeCell ref="P23:R23"/>
    <mergeCell ref="D8:F8"/>
    <mergeCell ref="H8:J8"/>
    <mergeCell ref="L8:N8"/>
    <mergeCell ref="P8:R8"/>
    <mergeCell ref="T8:V8"/>
    <mergeCell ref="D23:F23"/>
    <mergeCell ref="H23:J23"/>
  </mergeCells>
  <printOptions/>
  <pageMargins left="0.57" right="0.4330708661417323" top="0.4330708661417323" bottom="0.31496062992125984" header="0.31496062992125984" footer="0.31496062992125984"/>
  <pageSetup fitToHeight="1" fitToWidth="1" orientation="portrait" paperSize="9" scale="91" r:id="rId2"/>
  <ignoredErrors>
    <ignoredError sqref="E45 E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Hag</cp:lastModifiedBy>
  <cp:lastPrinted>2013-11-12T20:19:30Z</cp:lastPrinted>
  <dcterms:created xsi:type="dcterms:W3CDTF">2007-10-24T21:03:15Z</dcterms:created>
  <dcterms:modified xsi:type="dcterms:W3CDTF">2013-11-12T20:24:00Z</dcterms:modified>
  <cp:category/>
  <cp:version/>
  <cp:contentType/>
  <cp:contentStatus/>
</cp:coreProperties>
</file>